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14113E30-AAA7-465B-BB53-49D3F8C38049}" xr6:coauthVersionLast="47" xr6:coauthVersionMax="47" xr10:uidLastSave="{00000000-0000-0000-0000-000000000000}"/>
  <bookViews>
    <workbookView xWindow="390" yWindow="390" windowWidth="16275" windowHeight="15600" xr2:uid="{AC5A160D-66EE-4A42-AD0B-500789ADBDAD}"/>
  </bookViews>
  <sheets>
    <sheet name="I.E.4" sheetId="1" r:id="rId1"/>
  </sheets>
  <definedNames>
    <definedName name="_xlnm.Print_Titles" localSheetId="0">'I.E.4'!$1:$3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8" i="1" l="1"/>
  <c r="B57" i="1"/>
</calcChain>
</file>

<file path=xl/sharedStrings.xml><?xml version="1.0" encoding="utf-8"?>
<sst xmlns="http://schemas.openxmlformats.org/spreadsheetml/2006/main" count="69" uniqueCount="67">
  <si>
    <r>
      <t xml:space="preserve">Table I.E.4. Maximum Earnings for Initial Eligibility for a Family of Three, July 2021 </t>
    </r>
    <r>
      <rPr>
        <b/>
        <vertAlign val="superscript"/>
        <sz val="12"/>
        <rFont val="Calibri"/>
        <family val="2"/>
        <scheme val="minor"/>
      </rPr>
      <t>1</t>
    </r>
  </si>
  <si>
    <t>State</t>
  </si>
  <si>
    <t>Maximum earnings an applicant can receive in a month and still be eligible for assistance</t>
  </si>
  <si>
    <t>Alabama</t>
  </si>
  <si>
    <t>Alaska</t>
  </si>
  <si>
    <t>Arizona</t>
  </si>
  <si>
    <t>Arkansas</t>
  </si>
  <si>
    <r>
      <t xml:space="preserve">California </t>
    </r>
    <r>
      <rPr>
        <vertAlign val="superscript"/>
        <sz val="10"/>
        <rFont val="Calibri"/>
        <family val="2"/>
        <scheme val="minor"/>
      </rPr>
      <t>2</t>
    </r>
  </si>
  <si>
    <t>Colorado</t>
  </si>
  <si>
    <r>
      <t xml:space="preserve">Connecticut </t>
    </r>
    <r>
      <rPr>
        <vertAlign val="superscript"/>
        <sz val="10"/>
        <rFont val="Calibri"/>
        <family val="2"/>
        <scheme val="minor"/>
      </rPr>
      <t>2</t>
    </r>
  </si>
  <si>
    <t>Delaware</t>
  </si>
  <si>
    <t>D.C.</t>
  </si>
  <si>
    <t>Florida</t>
  </si>
  <si>
    <t>Georgia</t>
  </si>
  <si>
    <r>
      <t xml:space="preserve">Hawaii </t>
    </r>
    <r>
      <rPr>
        <vertAlign val="superscript"/>
        <sz val="10"/>
        <rFont val="Calibri"/>
        <family val="2"/>
        <scheme val="minor"/>
      </rPr>
      <t>3</t>
    </r>
  </si>
  <si>
    <t>Idaho</t>
  </si>
  <si>
    <t>Illinois</t>
  </si>
  <si>
    <t>Indiana</t>
  </si>
  <si>
    <t>Iowa</t>
  </si>
  <si>
    <r>
      <t xml:space="preserve">Kansas </t>
    </r>
    <r>
      <rPr>
        <vertAlign val="superscript"/>
        <sz val="10"/>
        <rFont val="Calibri"/>
        <family val="2"/>
        <scheme val="minor"/>
      </rPr>
      <t>2</t>
    </r>
  </si>
  <si>
    <t>Kentucky</t>
  </si>
  <si>
    <t>Louisiana</t>
  </si>
  <si>
    <t>Maine</t>
  </si>
  <si>
    <t>Maryland</t>
  </si>
  <si>
    <t>Massachusetts</t>
  </si>
  <si>
    <t>Exempt</t>
  </si>
  <si>
    <t>n.a.</t>
  </si>
  <si>
    <t>Non-exempt</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</si>
  <si>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</si>
  <si>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</si>
  <si>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</si>
  <si>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</si>
  <si>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</si>
  <si>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</si>
  <si>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</si>
  <si>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</si>
  <si>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</si>
  <si>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</si>
  <si>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</si>
  <si>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</si>
  <si>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</si>
  <si>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</si>
  <si>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</si>
  <si>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</si>
  <si>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r>
      <t xml:space="preserve">Pennsylvania </t>
    </r>
    <r>
      <rPr>
        <vertAlign val="superscript"/>
        <sz val="10"/>
        <rFont val="Calibri"/>
        <family val="2"/>
        <scheme val="minor"/>
      </rPr>
      <t>2</t>
    </r>
  </si>
  <si>
    <t>Rhode Island</t>
  </si>
  <si>
    <t>South Carolina</t>
  </si>
  <si>
    <t>South Dakota</t>
  </si>
  <si>
    <t>Tennessee</t>
  </si>
  <si>
    <t>Texas</t>
  </si>
  <si>
    <t>Utah</t>
  </si>
  <si>
    <r>
      <t xml:space="preserve">Vermont </t>
    </r>
    <r>
      <rPr>
        <vertAlign val="superscript"/>
        <sz val="10"/>
        <rFont val="Calibri"/>
        <family val="2"/>
        <scheme val="minor"/>
      </rPr>
      <t>4</t>
    </r>
  </si>
  <si>
    <r>
      <t xml:space="preserve">Virginia </t>
    </r>
    <r>
      <rPr>
        <vertAlign val="superscript"/>
        <sz val="10"/>
        <rFont val="Calibri"/>
        <family val="2"/>
        <scheme val="minor"/>
      </rPr>
      <t>5</t>
    </r>
  </si>
  <si>
    <t>Washington</t>
  </si>
  <si>
    <t>West Virginia</t>
  </si>
  <si>
    <r>
      <t xml:space="preserve">Wisconsin </t>
    </r>
    <r>
      <rPr>
        <vertAlign val="superscript"/>
        <sz val="10"/>
        <rFont val="Calibri"/>
        <family val="2"/>
        <scheme val="minor"/>
      </rPr>
      <t>6</t>
    </r>
  </si>
  <si>
    <t>Wyoming</t>
  </si>
  <si>
    <r>
      <t xml:space="preserve">Mean </t>
    </r>
    <r>
      <rPr>
        <b/>
        <vertAlign val="superscript"/>
        <sz val="10"/>
        <rFont val="Calibri"/>
        <family val="2"/>
        <scheme val="minor"/>
      </rPr>
      <t>7</t>
    </r>
  </si>
  <si>
    <r>
      <t xml:space="preserve">Median </t>
    </r>
    <r>
      <rPr>
        <b/>
        <vertAlign val="superscript"/>
        <sz val="10"/>
        <rFont val="Calibri"/>
        <family val="2"/>
        <scheme val="minor"/>
      </rPr>
      <t>7</t>
    </r>
  </si>
  <si>
    <t>Source: Urban Institute's Welfare Rules Database, funded by HHS/ACF.</t>
  </si>
  <si>
    <r>
      <t xml:space="preserve">1 </t>
    </r>
    <r>
      <rPr>
        <sz val="10"/>
        <rFont val="Calibri"/>
        <family val="2"/>
        <scheme val="minor"/>
      </rPr>
      <t xml:space="preserve">The values in this table represent the maximum amount of earnings an applicant can have and still be technically eligible for assistance in each state. Technical eligibility does not mean that the unit will necessarily receive a cash benefit, but it will have passed all the eligibility tests and be technically eligible for some positive benefit. Most states only distribute a cash benefit equaling $10 or more. Initial eligibility is calculated assuming that the unit is employed at application, has only earned income, has no child care expenses, contains one adult and no children subject to a family cap, has no special needs, pays for shelter, and lives in the most populated area of the state. 
</t>
    </r>
  </si>
  <si>
    <r>
      <rPr>
        <vertAlign val="superscript"/>
        <sz val="10"/>
        <color rgb="FF000000"/>
        <rFont val="Calibri"/>
        <family val="2"/>
        <scheme val="minor"/>
      </rPr>
      <t>2</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t>
    </r>
  </si>
  <si>
    <r>
      <rPr>
        <vertAlign val="superscript"/>
        <sz val="10"/>
        <color rgb="FF000000"/>
        <rFont val="Calibri"/>
        <family val="2"/>
        <scheme val="minor"/>
      </rPr>
      <t>3</t>
    </r>
    <r>
      <rPr>
        <sz val="10"/>
        <color rgb="FF000000"/>
        <rFont val="Calibri"/>
        <family val="2"/>
        <scheme val="minor"/>
      </rPr>
      <t xml:space="preserve"> This threshold applies to units that have received assistance for no more than two months in a lifetime. For units applying for their third and subsequent months of benefits, the eligibility threshold for a family of three is $1,441.</t>
    </r>
  </si>
  <si>
    <r>
      <rPr>
        <vertAlign val="superscript"/>
        <sz val="10"/>
        <color rgb="FF000000"/>
        <rFont val="Calibri"/>
        <family val="2"/>
        <scheme val="minor"/>
      </rPr>
      <t>4</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 These amounts apply to units paying $400 per month for housing. Benefits are lower if housing expenses are lower. For units with higher expenses, the benefit may be higher by up to $90 times the ratio of the Payment Standard to Need Standard.</t>
    </r>
  </si>
  <si>
    <r>
      <rPr>
        <vertAlign val="superscript"/>
        <sz val="10"/>
        <color rgb="FF000000"/>
        <rFont val="Calibri"/>
        <family val="2"/>
        <scheme val="minor"/>
      </rPr>
      <t>5</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 All applicants, including those who will subsequently participate in the VIEW program, must pass the same initial income eligibility tests.</t>
    </r>
  </si>
  <si>
    <r>
      <rPr>
        <vertAlign val="superscript"/>
        <sz val="10"/>
        <color rgb="FF000000"/>
        <rFont val="Calibri"/>
        <family val="2"/>
        <scheme val="minor"/>
      </rPr>
      <t>6</t>
    </r>
    <r>
      <rPr>
        <sz val="10"/>
        <color rgb="FF00000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Units with income less than $2,105 at application who find employment during up-front job search have their income disregarded for purposes of determining eligibility for nonfinancial assistance.</t>
    </r>
  </si>
  <si>
    <r>
      <rPr>
        <vertAlign val="superscript"/>
        <sz val="10"/>
        <color rgb="FF000000"/>
        <rFont val="Calibri"/>
        <family val="2"/>
        <scheme val="minor"/>
      </rPr>
      <t>7</t>
    </r>
    <r>
      <rPr>
        <sz val="10"/>
        <color rgb="FF000000"/>
        <rFont val="Calibri"/>
        <family val="2"/>
        <scheme val="minor"/>
      </rPr>
      <t xml:space="preserve"> In states for which this table shows more than one component, the amounts used to compute the means and medians are the amounts for the first component that is listed, which is the one affecting the largest portion of the caseload. Calculations do not include Wisconsin.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</si>
</sst>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164" formatCode="[$$-409]#,##0;[Red][$$-409]#,##0"/>
    <numFmt numFmtId="165" formatCode="&quot;$&quot;#,##0;[Red]&quot;$&quot;#,##0"/>
  </numFmts>
  <fonts count="11"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sz val="10"/>
      <name val="Calibri"/>
      <family val="2"/>
      <scheme val="minor"/>
    </font>
    <font>
      <sz val="10"/>
      <name val="Times New Roman"/>
      <family val="1"/>
    </font>
    <font>
      <vertAlign val="superscript"/>
      <sz val="10"/>
      <name val="Calibri"/>
      <family val="2"/>
      <scheme val="minor"/>
    </font>
    <font>
      <b/>
      <sz val="10"/>
      <name val="Calibri"/>
      <family val="2"/>
      <scheme val="minor"/>
    </font>
    <font>
      <b/>
      <vertAlign val="superscript"/>
      <sz val="10"/>
      <name val="Calibri"/>
      <family val="2"/>
      <scheme val="minor"/>
    </font>
    <font>
      <sz val="10"/>
      <color rgb="FF000000"/>
      <name val="Calibri"/>
      <family val="2"/>
      <scheme val="minor"/>
    </font>
    <font>
      <vertAlign val="superscript"/>
      <sz val="10"/>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double">
        <color indexed="64"/>
      </bottom>
      <diagonal/>
    </border>
    <border>
      <left/>
      <right/>
      <top style="thin">
        <color auto="1"/>
      </top>
      <bottom/>
      <diagonal/>
    </border>
  </borders>
  <cellStyleXfs count="5">
    <xf numFmtId="0" fontId="0" fillId="0" borderId="0"/>
    <xf numFmtId="0" fontId="1" fillId="0" borderId="0"/>
    <xf numFmtId="164" fontId="5" fillId="0" borderId="0"/>
    <xf numFmtId="0" fontId="1" fillId="0" borderId="0"/>
    <xf numFmtId="0" fontId="1" fillId="0" borderId="0"/>
  </cellStyleXfs>
  <cellXfs count="20">
    <xf numFmtId="0" fontId="0" fillId="0" borderId="0" xfId="0"/>
    <xf numFmtId="0" fontId="2" fillId="0" borderId="0" xfId="1" applyFont="1" applyAlignment="1">
      <alignment horizontal="left" wrapText="1"/>
    </xf>
    <xf numFmtId="0" fontId="4" fillId="0" borderId="0" xfId="1" applyFont="1" applyAlignment="1">
      <alignment vertical="top" wrapText="1"/>
    </xf>
    <xf numFmtId="0" fontId="2" fillId="0" borderId="0" xfId="1" applyFont="1" applyAlignment="1">
      <alignment horizontal="left" wrapText="1"/>
    </xf>
    <xf numFmtId="0" fontId="2" fillId="0" borderId="1" xfId="1" applyFont="1" applyBorder="1" applyAlignment="1">
      <alignment horizontal="left" wrapText="1"/>
    </xf>
    <xf numFmtId="0" fontId="4" fillId="0" borderId="2" xfId="1" applyFont="1" applyBorder="1" applyAlignment="1">
      <alignment wrapText="1"/>
    </xf>
    <xf numFmtId="0" fontId="4" fillId="0" borderId="2" xfId="1" applyFont="1" applyBorder="1" applyAlignment="1">
      <alignment horizontal="center" wrapText="1"/>
    </xf>
    <xf numFmtId="0" fontId="4" fillId="0" borderId="0" xfId="1" applyFont="1" applyAlignment="1">
      <alignment vertical="top"/>
    </xf>
    <xf numFmtId="0" fontId="4" fillId="0" borderId="0" xfId="2" applyNumberFormat="1" applyFont="1" applyAlignment="1">
      <alignment horizontal="left" vertical="top" wrapText="1"/>
    </xf>
    <xf numFmtId="165" fontId="4" fillId="0" borderId="0" xfId="3" quotePrefix="1" applyNumberFormat="1" applyFont="1" applyAlignment="1">
      <alignment horizontal="center" vertical="top" wrapText="1"/>
    </xf>
    <xf numFmtId="0" fontId="4" fillId="0" borderId="0" xfId="2" applyNumberFormat="1" applyFont="1" applyAlignment="1">
      <alignment horizontal="left" vertical="top" wrapText="1" indent="1"/>
    </xf>
    <xf numFmtId="165" fontId="4" fillId="0" borderId="0" xfId="3" applyNumberFormat="1" applyFont="1" applyAlignment="1">
      <alignment horizontal="center" vertical="top" wrapText="1"/>
    </xf>
    <xf numFmtId="6" fontId="4" fillId="0" borderId="0" xfId="3" quotePrefix="1" applyNumberFormat="1" applyFont="1" applyAlignment="1">
      <alignment horizontal="center" vertical="top" wrapText="1"/>
    </xf>
    <xf numFmtId="0" fontId="7" fillId="0" borderId="3" xfId="4" applyFont="1" applyBorder="1" applyAlignment="1">
      <alignment horizontal="left" vertical="top" wrapText="1"/>
    </xf>
    <xf numFmtId="165" fontId="7" fillId="0" borderId="3" xfId="3" applyNumberFormat="1" applyFont="1" applyBorder="1" applyAlignment="1">
      <alignment horizontal="center" vertical="top" wrapText="1"/>
    </xf>
    <xf numFmtId="0" fontId="7" fillId="0" borderId="0" xfId="4" applyFont="1" applyAlignment="1">
      <alignment horizontal="left" vertical="top" wrapText="1"/>
    </xf>
    <xf numFmtId="165" fontId="7" fillId="0" borderId="0" xfId="3" applyNumberFormat="1" applyFont="1" applyAlignment="1">
      <alignment horizontal="center" vertical="top" wrapText="1"/>
    </xf>
    <xf numFmtId="0" fontId="4" fillId="0" borderId="0" xfId="1" applyFont="1" applyAlignment="1">
      <alignment vertical="top" wrapText="1"/>
    </xf>
    <xf numFmtId="0" fontId="6" fillId="0" borderId="0" xfId="1" applyFont="1" applyAlignment="1">
      <alignment vertical="top" wrapText="1"/>
    </xf>
    <xf numFmtId="0" fontId="9" fillId="0" borderId="0" xfId="0" applyFont="1" applyAlignment="1">
      <alignment horizontal="left" vertical="top" wrapText="1"/>
    </xf>
  </cellXfs>
  <cellStyles count="5">
    <cellStyle name="Normal" xfId="0" builtinId="0"/>
    <cellStyle name="Normal 12" xfId="3" xr:uid="{50EB912D-202B-4AA0-8A47-BB0788E20A2C}"/>
    <cellStyle name="Normal 14" xfId="1" xr:uid="{47747FC7-06B3-4F23-BFE7-2A049C5CEC85}"/>
    <cellStyle name="Normal 15" xfId="4" xr:uid="{4FA6406A-99F4-4759-B707-418DCD7E37C9}"/>
    <cellStyle name="Normal_I.A.1 Formal Diversion Payments" xfId="2" xr:uid="{9523A234-3325-4402-9DBE-5CA1A35B4473}"/>
  </cellStyles>
  <dxfs count="3">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border outline="0">
        <bottom style="double">
          <color indexed="64"/>
        </bottom>
      </border>
    </dxf>
    <dxf>
      <border outline="0">
        <left style="thin">
          <color auto="1"/>
        </left>
        <right style="thin">
          <color indexed="64"/>
        </right>
        <top style="thin">
          <color indexed="64"/>
        </top>
        <bottom style="thin">
          <color indexed="64"/>
        </bottom>
      </border>
    </dxf>
  </dxfs>
  <tableStyles count="1" defaultTableStyle="TableStyleMedium2" defaultPivotStyle="PivotStyleLight16">
    <tableStyle name="Table Style 4" pivot="0" count="0" xr9:uid="{1553A96F-F79E-4FD4-A1B0-61D4914A742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7D518C-CD0C-46F2-8555-DC4DFA5C94FE}" name="Table18" displayName="Table18" ref="A3:B58" totalsRowShown="0" headerRowBorderDxfId="1" tableBorderDxfId="2">
  <tableColumns count="2">
    <tableColumn id="1" xr3:uid="{7C52891C-9762-4CDE-A39C-6D5DE1BE980A}" name="State" dataDxfId="0" dataCellStyle="Normal_I.A.1 Formal Diversion Payments"/>
    <tableColumn id="2" xr3:uid="{286A239C-B35E-460F-BD7D-5100C47403B2}" name="Maximum earnings an applicant can receive in a month and still be eligible for assistance"/>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02CB-2E5B-4752-AEE5-45A16D306BFE}">
  <dimension ref="A1:AD67"/>
  <sheetViews>
    <sheetView tabSelected="1" zoomScaleNormal="100" workbookViewId="0">
      <selection sqref="A1:B1"/>
    </sheetView>
  </sheetViews>
  <sheetFormatPr defaultColWidth="9.140625" defaultRowHeight="12.75" x14ac:dyDescent="0.25"/>
  <cols>
    <col min="1" max="1" width="16.28515625" style="7" customWidth="1"/>
    <col min="2" max="2" width="74.140625" style="7" customWidth="1"/>
    <col min="3" max="16384" width="9.140625" style="7"/>
  </cols>
  <sheetData>
    <row r="1" spans="1:30" s="2" customFormat="1" ht="21.75" customHeight="1" x14ac:dyDescent="0.25">
      <c r="A1" s="1" t="s">
        <v>0</v>
      </c>
      <c r="B1" s="1"/>
    </row>
    <row r="2" spans="1:30" s="2" customFormat="1" ht="15.75" x14ac:dyDescent="0.25">
      <c r="A2" s="3"/>
      <c r="B2" s="4"/>
    </row>
    <row r="3" spans="1:30" ht="19.5" customHeight="1" thickBot="1" x14ac:dyDescent="0.25">
      <c r="A3" s="5" t="s">
        <v>1</v>
      </c>
      <c r="B3" s="6" t="s">
        <v>2</v>
      </c>
      <c r="C3" s="2"/>
      <c r="D3" s="2"/>
      <c r="E3" s="2"/>
      <c r="F3" s="2"/>
      <c r="G3" s="2"/>
      <c r="H3" s="2"/>
      <c r="I3" s="2"/>
      <c r="J3" s="2"/>
      <c r="K3" s="2"/>
      <c r="L3" s="2"/>
      <c r="M3" s="2"/>
      <c r="N3" s="2"/>
      <c r="O3" s="2"/>
      <c r="P3" s="2"/>
      <c r="Q3" s="2"/>
      <c r="R3" s="2"/>
      <c r="S3" s="2"/>
      <c r="T3" s="2"/>
      <c r="U3" s="2"/>
      <c r="V3" s="2"/>
      <c r="W3" s="2"/>
      <c r="X3" s="2"/>
      <c r="Y3" s="2"/>
      <c r="Z3" s="2"/>
      <c r="AA3" s="2"/>
      <c r="AB3" s="2"/>
      <c r="AC3" s="2"/>
      <c r="AD3" s="2"/>
    </row>
    <row r="4" spans="1:30" ht="13.5" thickTop="1" x14ac:dyDescent="0.25">
      <c r="A4" s="8" t="s">
        <v>3</v>
      </c>
      <c r="B4" s="9">
        <v>268</v>
      </c>
    </row>
    <row r="5" spans="1:30" x14ac:dyDescent="0.25">
      <c r="A5" s="8" t="s">
        <v>4</v>
      </c>
      <c r="B5" s="9">
        <v>1807</v>
      </c>
    </row>
    <row r="6" spans="1:30" x14ac:dyDescent="0.25">
      <c r="A6" s="8" t="s">
        <v>5</v>
      </c>
      <c r="B6" s="9">
        <v>585</v>
      </c>
    </row>
    <row r="7" spans="1:30" x14ac:dyDescent="0.25">
      <c r="A7" s="8" t="s">
        <v>6</v>
      </c>
      <c r="B7" s="9">
        <v>278</v>
      </c>
    </row>
    <row r="8" spans="1:30" ht="15" x14ac:dyDescent="0.25">
      <c r="A8" s="8" t="s">
        <v>7</v>
      </c>
      <c r="B8" s="9">
        <v>1628</v>
      </c>
    </row>
    <row r="9" spans="1:30" x14ac:dyDescent="0.25">
      <c r="A9" s="8" t="s">
        <v>8</v>
      </c>
      <c r="B9" s="9">
        <v>511</v>
      </c>
    </row>
    <row r="10" spans="1:30" ht="15" x14ac:dyDescent="0.25">
      <c r="A10" s="8" t="s">
        <v>9</v>
      </c>
      <c r="B10" s="9">
        <v>920</v>
      </c>
    </row>
    <row r="11" spans="1:30" x14ac:dyDescent="0.25">
      <c r="A11" s="8" t="s">
        <v>10</v>
      </c>
      <c r="B11" s="9">
        <v>428</v>
      </c>
    </row>
    <row r="12" spans="1:30" x14ac:dyDescent="0.25">
      <c r="A12" s="8" t="s">
        <v>11</v>
      </c>
      <c r="B12" s="9">
        <v>818</v>
      </c>
    </row>
    <row r="13" spans="1:30" x14ac:dyDescent="0.25">
      <c r="A13" s="8" t="s">
        <v>12</v>
      </c>
      <c r="B13" s="9">
        <v>393</v>
      </c>
    </row>
    <row r="14" spans="1:30" x14ac:dyDescent="0.25">
      <c r="A14" s="8" t="s">
        <v>13</v>
      </c>
      <c r="B14" s="9">
        <v>673</v>
      </c>
    </row>
    <row r="15" spans="1:30" ht="15" x14ac:dyDescent="0.25">
      <c r="A15" s="8" t="s">
        <v>14</v>
      </c>
      <c r="B15" s="9">
        <v>1740</v>
      </c>
    </row>
    <row r="16" spans="1:30" x14ac:dyDescent="0.25">
      <c r="A16" s="8" t="s">
        <v>15</v>
      </c>
      <c r="B16" s="9">
        <v>972</v>
      </c>
    </row>
    <row r="17" spans="1:2" x14ac:dyDescent="0.25">
      <c r="A17" s="8" t="s">
        <v>16</v>
      </c>
      <c r="B17" s="9">
        <v>915</v>
      </c>
    </row>
    <row r="18" spans="1:2" x14ac:dyDescent="0.25">
      <c r="A18" s="8" t="s">
        <v>17</v>
      </c>
      <c r="B18" s="9">
        <v>378</v>
      </c>
    </row>
    <row r="19" spans="1:2" x14ac:dyDescent="0.25">
      <c r="A19" s="8" t="s">
        <v>18</v>
      </c>
      <c r="B19" s="9">
        <v>1061</v>
      </c>
    </row>
    <row r="20" spans="1:2" ht="15" x14ac:dyDescent="0.25">
      <c r="A20" s="8" t="s">
        <v>19</v>
      </c>
      <c r="B20" s="9">
        <v>519</v>
      </c>
    </row>
    <row r="21" spans="1:2" x14ac:dyDescent="0.25">
      <c r="A21" s="8" t="s">
        <v>20</v>
      </c>
      <c r="B21" s="9">
        <v>908</v>
      </c>
    </row>
    <row r="22" spans="1:2" x14ac:dyDescent="0.25">
      <c r="A22" s="8" t="s">
        <v>21</v>
      </c>
      <c r="B22" s="9">
        <v>359</v>
      </c>
    </row>
    <row r="23" spans="1:2" x14ac:dyDescent="0.25">
      <c r="A23" s="8" t="s">
        <v>22</v>
      </c>
      <c r="B23" s="9">
        <v>1618</v>
      </c>
    </row>
    <row r="24" spans="1:2" x14ac:dyDescent="0.25">
      <c r="A24" s="8" t="s">
        <v>23</v>
      </c>
      <c r="B24" s="9">
        <v>908</v>
      </c>
    </row>
    <row r="25" spans="1:2" x14ac:dyDescent="0.25">
      <c r="A25" s="8" t="s">
        <v>24</v>
      </c>
      <c r="B25" s="9">
        <v>952</v>
      </c>
    </row>
    <row r="26" spans="1:2" x14ac:dyDescent="0.25">
      <c r="A26" s="10" t="s">
        <v>25</v>
      </c>
      <c r="B26" s="11" t="s">
        <v>26</v>
      </c>
    </row>
    <row r="27" spans="1:2" x14ac:dyDescent="0.25">
      <c r="A27" s="10" t="s">
        <v>27</v>
      </c>
      <c r="B27" s="11" t="s">
        <v>26</v>
      </c>
    </row>
    <row r="28" spans="1:2" x14ac:dyDescent="0.25">
      <c r="A28" s="8" t="s">
        <v>28</v>
      </c>
      <c r="B28" s="9">
        <v>815</v>
      </c>
    </row>
    <row r="29" spans="1:2" x14ac:dyDescent="0.25">
      <c r="A29" s="8" t="s">
        <v>29</v>
      </c>
      <c r="B29" s="9">
        <v>2413</v>
      </c>
    </row>
    <row r="30" spans="1:2" x14ac:dyDescent="0.25">
      <c r="A30" s="8" t="s">
        <v>30</v>
      </c>
      <c r="B30" s="9">
        <v>457</v>
      </c>
    </row>
    <row r="31" spans="1:2" x14ac:dyDescent="0.25">
      <c r="A31" s="8" t="s">
        <v>31</v>
      </c>
      <c r="B31" s="9">
        <v>557</v>
      </c>
    </row>
    <row r="32" spans="1:2" x14ac:dyDescent="0.25">
      <c r="A32" s="8" t="s">
        <v>32</v>
      </c>
      <c r="B32" s="9">
        <v>817</v>
      </c>
    </row>
    <row r="33" spans="1:2" x14ac:dyDescent="0.25">
      <c r="A33" s="8" t="s">
        <v>33</v>
      </c>
      <c r="B33" s="9">
        <v>1101</v>
      </c>
    </row>
    <row r="34" spans="1:2" x14ac:dyDescent="0.25">
      <c r="A34" s="8" t="s">
        <v>34</v>
      </c>
      <c r="B34" s="9">
        <v>1716</v>
      </c>
    </row>
    <row r="35" spans="1:2" x14ac:dyDescent="0.25">
      <c r="A35" s="8" t="s">
        <v>35</v>
      </c>
      <c r="B35" s="9">
        <v>1372</v>
      </c>
    </row>
    <row r="36" spans="1:2" x14ac:dyDescent="0.25">
      <c r="A36" s="8" t="s">
        <v>36</v>
      </c>
      <c r="B36" s="9">
        <v>838</v>
      </c>
    </row>
    <row r="37" spans="1:2" x14ac:dyDescent="0.25">
      <c r="A37" s="8" t="s">
        <v>37</v>
      </c>
      <c r="B37" s="9">
        <v>1018</v>
      </c>
    </row>
    <row r="38" spans="1:2" x14ac:dyDescent="0.25">
      <c r="A38" s="8" t="s">
        <v>38</v>
      </c>
      <c r="B38" s="9">
        <v>879</v>
      </c>
    </row>
    <row r="39" spans="1:2" x14ac:dyDescent="0.25">
      <c r="A39" s="8" t="s">
        <v>39</v>
      </c>
      <c r="B39" s="9">
        <v>681</v>
      </c>
    </row>
    <row r="40" spans="1:2" x14ac:dyDescent="0.25">
      <c r="A40" s="8" t="s">
        <v>40</v>
      </c>
      <c r="B40" s="9">
        <v>1331</v>
      </c>
    </row>
    <row r="41" spans="1:2" x14ac:dyDescent="0.25">
      <c r="A41" s="8" t="s">
        <v>41</v>
      </c>
      <c r="B41" s="9">
        <v>915</v>
      </c>
    </row>
    <row r="42" spans="1:2" x14ac:dyDescent="0.25">
      <c r="A42" s="8" t="s">
        <v>42</v>
      </c>
      <c r="B42" s="9">
        <v>823</v>
      </c>
    </row>
    <row r="43" spans="1:2" x14ac:dyDescent="0.25">
      <c r="A43" s="8" t="s">
        <v>43</v>
      </c>
      <c r="B43" s="9">
        <v>616</v>
      </c>
    </row>
    <row r="44" spans="1:2" ht="16.5" customHeight="1" x14ac:dyDescent="0.25">
      <c r="A44" s="8" t="s">
        <v>44</v>
      </c>
      <c r="B44" s="9">
        <v>677</v>
      </c>
    </row>
    <row r="45" spans="1:2" ht="12.75" customHeight="1" x14ac:dyDescent="0.25">
      <c r="A45" s="8" t="s">
        <v>45</v>
      </c>
      <c r="B45" s="9">
        <v>1611</v>
      </c>
    </row>
    <row r="46" spans="1:2" ht="12.75" customHeight="1" x14ac:dyDescent="0.25">
      <c r="A46" s="8" t="s">
        <v>46</v>
      </c>
      <c r="B46" s="9">
        <v>1674</v>
      </c>
    </row>
    <row r="47" spans="1:2" ht="12.75" customHeight="1" x14ac:dyDescent="0.25">
      <c r="A47" s="8" t="s">
        <v>47</v>
      </c>
      <c r="B47" s="9">
        <v>876</v>
      </c>
    </row>
    <row r="48" spans="1:2" ht="12.75" customHeight="1" x14ac:dyDescent="0.25">
      <c r="A48" s="8" t="s">
        <v>48</v>
      </c>
      <c r="B48" s="9">
        <v>1798</v>
      </c>
    </row>
    <row r="49" spans="1:2" ht="12.75" customHeight="1" x14ac:dyDescent="0.25">
      <c r="A49" s="8" t="s">
        <v>49</v>
      </c>
      <c r="B49" s="9">
        <v>401</v>
      </c>
    </row>
    <row r="50" spans="1:2" ht="12.75" customHeight="1" x14ac:dyDescent="0.25">
      <c r="A50" s="8" t="s">
        <v>50</v>
      </c>
      <c r="B50" s="9">
        <v>668</v>
      </c>
    </row>
    <row r="51" spans="1:2" ht="15" customHeight="1" x14ac:dyDescent="0.25">
      <c r="A51" s="8" t="s">
        <v>51</v>
      </c>
      <c r="B51" s="12">
        <v>1181</v>
      </c>
    </row>
    <row r="52" spans="1:2" ht="15" customHeight="1" x14ac:dyDescent="0.25">
      <c r="A52" s="8" t="s">
        <v>52</v>
      </c>
      <c r="B52" s="9">
        <v>864</v>
      </c>
    </row>
    <row r="53" spans="1:2" ht="12.75" customHeight="1" x14ac:dyDescent="0.25">
      <c r="A53" s="8" t="s">
        <v>53</v>
      </c>
      <c r="B53" s="9">
        <v>1306</v>
      </c>
    </row>
    <row r="54" spans="1:2" x14ac:dyDescent="0.25">
      <c r="A54" s="8" t="s">
        <v>54</v>
      </c>
      <c r="B54" s="9">
        <v>901</v>
      </c>
    </row>
    <row r="55" spans="1:2" ht="15" x14ac:dyDescent="0.25">
      <c r="A55" s="8" t="s">
        <v>55</v>
      </c>
      <c r="B55" s="9" t="s">
        <v>26</v>
      </c>
    </row>
    <row r="56" spans="1:2" x14ac:dyDescent="0.25">
      <c r="A56" s="8" t="s">
        <v>56</v>
      </c>
      <c r="B56" s="12">
        <v>1325</v>
      </c>
    </row>
    <row r="57" spans="1:2" ht="15" x14ac:dyDescent="0.25">
      <c r="A57" s="13" t="s">
        <v>57</v>
      </c>
      <c r="B57" s="14">
        <f>AVERAGE(B4:B56)</f>
        <v>965.4</v>
      </c>
    </row>
    <row r="58" spans="1:2" ht="15" x14ac:dyDescent="0.25">
      <c r="A58" s="15" t="s">
        <v>58</v>
      </c>
      <c r="B58" s="16">
        <f>MEDIAN(B4:B56)</f>
        <v>890</v>
      </c>
    </row>
    <row r="59" spans="1:2" x14ac:dyDescent="0.25">
      <c r="A59" s="15"/>
      <c r="B59" s="16"/>
    </row>
    <row r="60" spans="1:2" ht="15.75" customHeight="1" x14ac:dyDescent="0.25">
      <c r="A60" s="17" t="s">
        <v>59</v>
      </c>
      <c r="B60" s="17"/>
    </row>
    <row r="61" spans="1:2" ht="93" customHeight="1" x14ac:dyDescent="0.25">
      <c r="A61" s="18" t="s">
        <v>60</v>
      </c>
      <c r="B61" s="18"/>
    </row>
    <row r="62" spans="1:2" ht="42" customHeight="1" x14ac:dyDescent="0.25">
      <c r="A62" s="19" t="s">
        <v>61</v>
      </c>
      <c r="B62" s="19"/>
    </row>
    <row r="63" spans="1:2" ht="29.25" customHeight="1" x14ac:dyDescent="0.25">
      <c r="A63" s="19" t="s">
        <v>62</v>
      </c>
      <c r="B63" s="19"/>
    </row>
    <row r="64" spans="1:2" ht="68.25" customHeight="1" x14ac:dyDescent="0.25">
      <c r="A64" s="19" t="s">
        <v>63</v>
      </c>
      <c r="B64" s="19"/>
    </row>
    <row r="65" spans="1:2" ht="55.5" customHeight="1" x14ac:dyDescent="0.25">
      <c r="A65" s="19" t="s">
        <v>64</v>
      </c>
      <c r="B65" s="19"/>
    </row>
    <row r="66" spans="1:2" ht="66.75" customHeight="1" x14ac:dyDescent="0.25">
      <c r="A66" s="19" t="s">
        <v>65</v>
      </c>
      <c r="B66" s="19"/>
    </row>
    <row r="67" spans="1:2" ht="42" customHeight="1" x14ac:dyDescent="0.25">
      <c r="A67" s="19" t="s">
        <v>66</v>
      </c>
      <c r="B67" s="19"/>
    </row>
  </sheetData>
  <mergeCells count="9">
    <mergeCell ref="A65:B65"/>
    <mergeCell ref="A66:B66"/>
    <mergeCell ref="A67:B67"/>
    <mergeCell ref="A1:B1"/>
    <mergeCell ref="A60:B60"/>
    <mergeCell ref="A61:B61"/>
    <mergeCell ref="A62:B62"/>
    <mergeCell ref="A63:B63"/>
    <mergeCell ref="A64:B64"/>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I.E.4</vt:lpstr>
      <vt:lpstr>I.E.4!Print_Titles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2023-08-07T13:26:19Z</dcterms:created>
  <dcterms:modified xsi:type="dcterms:W3CDTF">2023-08-07T13:26:29Z</dcterms:modified>
</cp:coreProperties>
</file>